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810" activeTab="0"/>
  </bookViews>
  <sheets>
    <sheet name="編制外代理教師薪資(月)" sheetId="1" r:id="rId1"/>
  </sheets>
  <definedNames>
    <definedName name="_xlnm.Print_Titles" localSheetId="0">'編制外代理教師薪資(月)'!$13:$15</definedName>
  </definedNames>
  <calcPr fullCalcOnLoad="1"/>
</workbook>
</file>

<file path=xl/sharedStrings.xml><?xml version="1.0" encoding="utf-8"?>
<sst xmlns="http://schemas.openxmlformats.org/spreadsheetml/2006/main" count="72" uniqueCount="53">
  <si>
    <t>核准文號：</t>
  </si>
  <si>
    <t>實領總額</t>
  </si>
  <si>
    <t>其他代
扣款</t>
  </si>
  <si>
    <t>自付
勞保</t>
  </si>
  <si>
    <t>自付
健保</t>
  </si>
  <si>
    <t>應付總額</t>
  </si>
  <si>
    <t>公付勞保</t>
  </si>
  <si>
    <t>公付健保</t>
  </si>
  <si>
    <t>公提勞退</t>
  </si>
  <si>
    <t>薪資</t>
  </si>
  <si>
    <t>本俸</t>
  </si>
  <si>
    <t>總計</t>
  </si>
  <si>
    <t>簽章</t>
  </si>
  <si>
    <t>實領金額</t>
  </si>
  <si>
    <t>小計</t>
  </si>
  <si>
    <t>勞保費</t>
  </si>
  <si>
    <t>健保費</t>
  </si>
  <si>
    <t>代扣款</t>
  </si>
  <si>
    <t>月</t>
  </si>
  <si>
    <t>勞退提撥</t>
  </si>
  <si>
    <t>月份</t>
  </si>
  <si>
    <t>合計</t>
  </si>
  <si>
    <t>政府負擔</t>
  </si>
  <si>
    <t>姓名</t>
  </si>
  <si>
    <t>職別</t>
  </si>
  <si>
    <t>印領清冊</t>
  </si>
  <si>
    <t>花蓮縣立  國民小學</t>
  </si>
  <si>
    <t xml:space="preserve">  憑           證         黏         貼         線</t>
  </si>
  <si>
    <t>主管</t>
  </si>
  <si>
    <t>承辦人</t>
  </si>
  <si>
    <t>機關長官</t>
  </si>
  <si>
    <t>會計室</t>
  </si>
  <si>
    <t>總務處</t>
  </si>
  <si>
    <t>人事室或總務處</t>
  </si>
  <si>
    <t>業務單位</t>
  </si>
  <si>
    <t>用途別</t>
  </si>
  <si>
    <t>工作計畫</t>
  </si>
  <si>
    <t>業務計畫</t>
  </si>
  <si>
    <t>第  號</t>
  </si>
  <si>
    <t>用途說明</t>
  </si>
  <si>
    <t>金額</t>
  </si>
  <si>
    <t>科目名稱</t>
  </si>
  <si>
    <t>憑證編號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</si>
  <si>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</si>
  <si>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憑證黏貼用紙</t>
  </si>
  <si>
    <t>線</t>
  </si>
  <si>
    <t>訂</t>
  </si>
  <si>
    <t>裝</t>
  </si>
  <si>
    <t>出納</t>
  </si>
  <si>
    <t>主管</t>
  </si>
  <si>
    <t xml:space="preserve"> 年  月份薪資</t>
  </si>
  <si>
    <t>本俸</t>
  </si>
  <si>
    <t>學術研究費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</si>
</sst>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</numFmts>
  <fonts count="46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.5"/>
      <name val="標楷體"/>
      <family val="4"/>
    </font>
    <font>
      <sz val="9"/>
      <name val="標楷體"/>
      <family val="4"/>
    </font>
    <font>
      <sz val="13"/>
      <name val="標楷體"/>
      <family val="4"/>
    </font>
    <font>
      <sz val="11"/>
      <name val="新細明體"/>
      <family val="1"/>
    </font>
    <font>
      <sz val="1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9" fillId="0" borderId="0" applyFont="0" applyFill="0" applyBorder="0" applyAlignment="0" applyProtection="0"/>
    <xf numFmtId="0" fontId="34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1" fontId="18" fillId="0" borderId="12" xfId="0" applyNumberFormat="1" applyFont="1" applyBorder="1" applyAlignment="1">
      <alignment vertical="center"/>
    </xf>
    <xf numFmtId="41" fontId="18" fillId="0" borderId="13" xfId="0" applyNumberFormat="1" applyFont="1" applyBorder="1" applyAlignment="1">
      <alignment horizontal="center" vertical="center" shrinkToFit="1"/>
    </xf>
    <xf numFmtId="41" fontId="18" fillId="0" borderId="14" xfId="0" applyNumberFormat="1" applyFont="1" applyBorder="1" applyAlignment="1">
      <alignment horizontal="center" vertical="center" shrinkToFit="1"/>
    </xf>
    <xf numFmtId="41" fontId="18" fillId="0" borderId="14" xfId="34" applyFont="1" applyBorder="1" applyAlignment="1">
      <alignment horizontal="center" vertical="center" shrinkToFit="1"/>
    </xf>
    <xf numFmtId="41" fontId="18" fillId="0" borderId="14" xfId="34" applyFont="1" applyBorder="1" applyAlignment="1">
      <alignment horizontal="center" vertical="center" shrinkToFit="1"/>
    </xf>
    <xf numFmtId="41" fontId="18" fillId="0" borderId="14" xfId="34" applyFont="1" applyBorder="1" applyAlignment="1">
      <alignment vertical="center" shrinkToFi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textRotation="255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41" fontId="18" fillId="0" borderId="24" xfId="34" applyFont="1" applyBorder="1" applyAlignment="1">
      <alignment horizontal="center" vertical="center" shrinkToFit="1"/>
    </xf>
    <xf numFmtId="41" fontId="18" fillId="0" borderId="25" xfId="34" applyFont="1" applyBorder="1" applyAlignment="1">
      <alignment horizontal="center" vertical="center" shrinkToFit="1"/>
    </xf>
    <xf numFmtId="41" fontId="18" fillId="0" borderId="26" xfId="34" applyFont="1" applyBorder="1" applyAlignment="1">
      <alignment vertical="center" shrinkToFit="1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textRotation="255"/>
    </xf>
    <xf numFmtId="0" fontId="18" fillId="0" borderId="3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4" xfId="0" applyFont="1" applyBorder="1" applyAlignment="1">
      <alignment vertical="center" shrinkToFit="1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textRotation="255"/>
    </xf>
    <xf numFmtId="41" fontId="18" fillId="0" borderId="39" xfId="0" applyNumberFormat="1" applyFont="1" applyBorder="1" applyAlignment="1">
      <alignment horizontal="center" vertical="center" shrinkToFit="1"/>
    </xf>
    <xf numFmtId="41" fontId="18" fillId="0" borderId="19" xfId="0" applyNumberFormat="1" applyFont="1" applyBorder="1" applyAlignment="1">
      <alignment horizontal="center" vertical="center" shrinkToFit="1"/>
    </xf>
    <xf numFmtId="41" fontId="18" fillId="0" borderId="40" xfId="34" applyFont="1" applyBorder="1" applyAlignment="1">
      <alignment horizontal="right" vertical="center" shrinkToFit="1"/>
    </xf>
    <xf numFmtId="41" fontId="18" fillId="0" borderId="41" xfId="34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right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textRotation="255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41" fontId="18" fillId="0" borderId="47" xfId="34" applyFont="1" applyBorder="1" applyAlignment="1">
      <alignment horizontal="center" vertical="center" shrinkToFit="1"/>
    </xf>
    <xf numFmtId="41" fontId="18" fillId="0" borderId="47" xfId="34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shrinkToFit="1"/>
    </xf>
    <xf numFmtId="0" fontId="18" fillId="0" borderId="34" xfId="0" applyFont="1" applyBorder="1" applyAlignment="1">
      <alignment vertical="center" wrapText="1" shrinkToFit="1"/>
    </xf>
    <xf numFmtId="0" fontId="18" fillId="0" borderId="3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shrinkToFit="1"/>
    </xf>
    <xf numFmtId="41" fontId="18" fillId="0" borderId="14" xfId="0" applyNumberFormat="1" applyFont="1" applyBorder="1" applyAlignment="1">
      <alignment horizontal="center" vertical="center" shrinkToFit="1"/>
    </xf>
    <xf numFmtId="41" fontId="18" fillId="0" borderId="48" xfId="34" applyFont="1" applyBorder="1" applyAlignment="1">
      <alignment horizontal="right" vertical="center" shrinkToFit="1"/>
    </xf>
    <xf numFmtId="41" fontId="18" fillId="0" borderId="49" xfId="34" applyFont="1" applyBorder="1" applyAlignment="1">
      <alignment horizontal="right" vertical="center" shrinkToFit="1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textRotation="255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textRotation="255"/>
    </xf>
    <xf numFmtId="0" fontId="24" fillId="0" borderId="62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24" fillId="0" borderId="63" xfId="0" applyFont="1" applyBorder="1" applyAlignment="1">
      <alignment horizontal="right" vertical="center"/>
    </xf>
    <xf numFmtId="0" fontId="24" fillId="0" borderId="64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25" fillId="0" borderId="65" xfId="0" applyFont="1" applyBorder="1" applyAlignment="1">
      <alignment horizontal="center" vertical="top"/>
    </xf>
    <xf numFmtId="0" fontId="20" fillId="0" borderId="54" xfId="0" applyFont="1" applyBorder="1" applyAlignment="1">
      <alignment horizontal="center" vertical="top"/>
    </xf>
    <xf numFmtId="0" fontId="20" fillId="0" borderId="55" xfId="0" applyFont="1" applyBorder="1" applyAlignment="1">
      <alignment horizontal="center" vertical="top"/>
    </xf>
    <xf numFmtId="0" fontId="20" fillId="0" borderId="51" xfId="0" applyFont="1" applyBorder="1" applyAlignment="1">
      <alignment horizontal="center" vertical="top"/>
    </xf>
    <xf numFmtId="0" fontId="20" fillId="0" borderId="54" xfId="0" applyFont="1" applyBorder="1" applyAlignment="1">
      <alignment horizontal="left" vertical="top"/>
    </xf>
    <xf numFmtId="0" fontId="20" fillId="0" borderId="55" xfId="0" applyFont="1" applyBorder="1" applyAlignment="1">
      <alignment horizontal="left" vertical="top"/>
    </xf>
    <xf numFmtId="0" fontId="0" fillId="33" borderId="54" xfId="0" applyFill="1" applyBorder="1" applyAlignment="1">
      <alignment horizontal="left" vertical="top"/>
    </xf>
    <xf numFmtId="0" fontId="20" fillId="33" borderId="51" xfId="0" applyFont="1" applyFill="1" applyBorder="1" applyAlignment="1">
      <alignment horizontal="left" vertical="top"/>
    </xf>
    <xf numFmtId="0" fontId="0" fillId="0" borderId="54" xfId="0" applyBorder="1" applyAlignment="1">
      <alignment vertical="top"/>
    </xf>
    <xf numFmtId="0" fontId="0" fillId="0" borderId="55" xfId="0" applyBorder="1" applyAlignment="1">
      <alignment vertical="top"/>
    </xf>
    <xf numFmtId="0" fontId="20" fillId="0" borderId="51" xfId="0" applyFont="1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20" fillId="0" borderId="60" xfId="0" applyFont="1" applyBorder="1" applyAlignment="1">
      <alignment horizontal="center" vertical="top"/>
    </xf>
    <xf numFmtId="0" fontId="20" fillId="0" borderId="61" xfId="0" applyFont="1" applyBorder="1" applyAlignment="1">
      <alignment horizontal="center" vertical="top"/>
    </xf>
    <xf numFmtId="0" fontId="20" fillId="0" borderId="58" xfId="0" applyFont="1" applyBorder="1" applyAlignment="1">
      <alignment horizontal="center" vertical="top"/>
    </xf>
    <xf numFmtId="0" fontId="20" fillId="0" borderId="60" xfId="0" applyFont="1" applyBorder="1" applyAlignment="1">
      <alignment horizontal="left" vertical="top"/>
    </xf>
    <xf numFmtId="0" fontId="20" fillId="0" borderId="61" xfId="0" applyFont="1" applyBorder="1" applyAlignment="1">
      <alignment horizontal="left" vertical="top"/>
    </xf>
    <xf numFmtId="0" fontId="0" fillId="33" borderId="60" xfId="0" applyFill="1" applyBorder="1" applyAlignment="1">
      <alignment horizontal="left" vertical="top"/>
    </xf>
    <xf numFmtId="0" fontId="20" fillId="33" borderId="58" xfId="0" applyFont="1" applyFill="1" applyBorder="1" applyAlignment="1">
      <alignment horizontal="left"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  <xf numFmtId="0" fontId="20" fillId="0" borderId="58" xfId="0" applyFont="1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23" fillId="0" borderId="52" xfId="0" applyFont="1" applyBorder="1" applyAlignment="1">
      <alignment horizontal="distributed" vertical="center"/>
    </xf>
    <xf numFmtId="0" fontId="23" fillId="0" borderId="59" xfId="0" applyFont="1" applyBorder="1" applyAlignment="1">
      <alignment horizontal="distributed" vertical="center"/>
    </xf>
    <xf numFmtId="0" fontId="23" fillId="0" borderId="53" xfId="0" applyFont="1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33" borderId="52" xfId="0" applyFill="1" applyBorder="1" applyAlignment="1">
      <alignment horizontal="distributed" vertical="center"/>
    </xf>
    <xf numFmtId="0" fontId="23" fillId="33" borderId="53" xfId="0" applyFont="1" applyFill="1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18" fillId="0" borderId="53" xfId="0" applyFont="1" applyBorder="1" applyAlignment="1">
      <alignment horizontal="distributed" vertical="center"/>
    </xf>
    <xf numFmtId="176" fontId="18" fillId="0" borderId="55" xfId="0" applyNumberFormat="1" applyFont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18" fillId="0" borderId="59" xfId="0" applyFont="1" applyBorder="1" applyAlignment="1">
      <alignment vertical="center" shrinkToFit="1"/>
    </xf>
    <xf numFmtId="0" fontId="18" fillId="0" borderId="59" xfId="0" applyFont="1" applyBorder="1" applyAlignment="1">
      <alignment horizontal="distributed" vertical="center"/>
    </xf>
    <xf numFmtId="0" fontId="18" fillId="0" borderId="53" xfId="0" applyFont="1" applyBorder="1" applyAlignment="1">
      <alignment horizontal="distributed" vertical="center"/>
    </xf>
    <xf numFmtId="0" fontId="26" fillId="0" borderId="54" xfId="0" applyFont="1" applyBorder="1" applyAlignment="1">
      <alignment horizontal="left" vertical="center" wrapText="1" shrinkToFit="1"/>
    </xf>
    <xf numFmtId="0" fontId="26" fillId="0" borderId="55" xfId="0" applyFont="1" applyBorder="1" applyAlignment="1">
      <alignment horizontal="left" vertical="center" wrapText="1" shrinkToFit="1"/>
    </xf>
    <xf numFmtId="0" fontId="26" fillId="0" borderId="51" xfId="0" applyFont="1" applyBorder="1" applyAlignment="1">
      <alignment horizontal="left" vertical="center" wrapText="1" shrinkToFit="1"/>
    </xf>
    <xf numFmtId="42" fontId="23" fillId="0" borderId="54" xfId="34" applyNumberFormat="1" applyFont="1" applyBorder="1" applyAlignment="1">
      <alignment horizontal="center" vertical="center" shrinkToFit="1"/>
    </xf>
    <xf numFmtId="42" fontId="23" fillId="0" borderId="51" xfId="34" applyNumberFormat="1" applyFont="1" applyBorder="1" applyAlignment="1">
      <alignment horizontal="center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14" xfId="0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54" xfId="0" applyFont="1" applyBorder="1" applyAlignment="1">
      <alignment horizontal="distributed" vertical="center"/>
    </xf>
    <xf numFmtId="0" fontId="18" fillId="0" borderId="55" xfId="0" applyFont="1" applyBorder="1" applyAlignment="1">
      <alignment horizontal="distributed" vertical="center"/>
    </xf>
    <xf numFmtId="0" fontId="18" fillId="0" borderId="51" xfId="0" applyFont="1" applyBorder="1" applyAlignment="1">
      <alignment horizontal="distributed" vertical="center"/>
    </xf>
    <xf numFmtId="0" fontId="26" fillId="0" borderId="36" xfId="0" applyFont="1" applyBorder="1" applyAlignment="1">
      <alignment horizontal="left" vertical="center" wrapText="1" shrinkToFit="1"/>
    </xf>
    <xf numFmtId="0" fontId="26" fillId="0" borderId="0" xfId="0" applyFont="1" applyBorder="1" applyAlignment="1">
      <alignment horizontal="left" vertical="center" wrapText="1" shrinkToFit="1"/>
    </xf>
    <xf numFmtId="0" fontId="26" fillId="0" borderId="37" xfId="0" applyFont="1" applyBorder="1" applyAlignment="1">
      <alignment horizontal="left" vertical="center" wrapText="1" shrinkToFit="1"/>
    </xf>
    <xf numFmtId="42" fontId="23" fillId="0" borderId="36" xfId="34" applyNumberFormat="1" applyFont="1" applyBorder="1" applyAlignment="1">
      <alignment horizontal="center" vertical="center" shrinkToFit="1"/>
    </xf>
    <xf numFmtId="42" fontId="23" fillId="0" borderId="37" xfId="34" applyNumberFormat="1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8" fillId="0" borderId="37" xfId="0" applyFont="1" applyBorder="1" applyAlignment="1">
      <alignment horizontal="distributed" vertical="center"/>
    </xf>
    <xf numFmtId="0" fontId="26" fillId="0" borderId="60" xfId="0" applyFont="1" applyBorder="1" applyAlignment="1">
      <alignment horizontal="left" vertical="center" wrapText="1" shrinkToFit="1"/>
    </xf>
    <xf numFmtId="0" fontId="26" fillId="0" borderId="61" xfId="0" applyFont="1" applyBorder="1" applyAlignment="1">
      <alignment horizontal="left" vertical="center" wrapText="1" shrinkToFit="1"/>
    </xf>
    <xf numFmtId="0" fontId="26" fillId="0" borderId="58" xfId="0" applyFont="1" applyBorder="1" applyAlignment="1">
      <alignment horizontal="left" vertical="center" wrapText="1" shrinkToFit="1"/>
    </xf>
    <xf numFmtId="42" fontId="23" fillId="0" borderId="60" xfId="34" applyNumberFormat="1" applyFont="1" applyBorder="1" applyAlignment="1">
      <alignment horizontal="center" vertical="center" shrinkToFit="1"/>
    </xf>
    <xf numFmtId="42" fontId="23" fillId="0" borderId="58" xfId="34" applyNumberFormat="1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distributed" vertical="center"/>
    </xf>
    <xf numFmtId="0" fontId="18" fillId="0" borderId="61" xfId="0" applyFont="1" applyBorder="1" applyAlignment="1">
      <alignment horizontal="distributed" vertical="center"/>
    </xf>
    <xf numFmtId="0" fontId="18" fillId="0" borderId="58" xfId="0" applyFont="1" applyBorder="1" applyAlignment="1">
      <alignment horizontal="distributed" vertical="center"/>
    </xf>
    <xf numFmtId="0" fontId="0" fillId="0" borderId="52" xfId="0" applyBorder="1" applyAlignment="1">
      <alignment vertical="center"/>
    </xf>
    <xf numFmtId="0" fontId="0" fillId="0" borderId="59" xfId="0" applyBorder="1" applyAlignment="1">
      <alignment vertical="center"/>
    </xf>
    <xf numFmtId="0" fontId="26" fillId="0" borderId="53" xfId="0" applyFont="1" applyBorder="1" applyAlignment="1">
      <alignment horizontal="distributed" vertical="center" shrinkToFit="1"/>
    </xf>
    <xf numFmtId="0" fontId="18" fillId="0" borderId="52" xfId="0" applyFont="1" applyBorder="1" applyAlignment="1">
      <alignment horizontal="distributed" vertical="center"/>
    </xf>
    <xf numFmtId="0" fontId="26" fillId="0" borderId="53" xfId="0" applyFont="1" applyBorder="1" applyAlignment="1">
      <alignment horizontal="distributed" vertical="center"/>
    </xf>
    <xf numFmtId="0" fontId="26" fillId="0" borderId="52" xfId="0" applyFont="1" applyBorder="1" applyAlignment="1">
      <alignment horizontal="distributed" vertical="center"/>
    </xf>
    <xf numFmtId="0" fontId="26" fillId="0" borderId="59" xfId="0" applyFont="1" applyBorder="1" applyAlignment="1">
      <alignment horizontal="distributed" vertical="center"/>
    </xf>
    <xf numFmtId="0" fontId="21" fillId="0" borderId="55" xfId="0" applyFont="1" applyBorder="1" applyAlignment="1">
      <alignment horizontal="center" vertical="center"/>
    </xf>
    <xf numFmtId="0" fontId="28" fillId="0" borderId="66" xfId="0" applyFont="1" applyBorder="1" applyAlignment="1">
      <alignment vertical="center"/>
    </xf>
    <xf numFmtId="0" fontId="18" fillId="0" borderId="66" xfId="0" applyFont="1" applyBorder="1" applyAlignment="1">
      <alignment vertical="center"/>
    </xf>
    <xf numFmtId="0" fontId="28" fillId="0" borderId="66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66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tabSelected="1" zoomScalePageLayoutView="0" workbookViewId="0" topLeftCell="A16">
      <selection activeCell="I17" sqref="I17"/>
    </sheetView>
  </sheetViews>
  <sheetFormatPr defaultColWidth="8.875" defaultRowHeight="16.5"/>
  <cols>
    <col min="1" max="1" width="3.875" style="1" customWidth="1"/>
    <col min="2" max="2" width="6.625" style="1" customWidth="1"/>
    <col min="3" max="3" width="2.50390625" style="1" customWidth="1"/>
    <col min="4" max="4" width="2.625" style="1" customWidth="1"/>
    <col min="5" max="5" width="6.375" style="1" customWidth="1"/>
    <col min="6" max="6" width="4.00390625" style="1" customWidth="1"/>
    <col min="7" max="7" width="2.625" style="1" customWidth="1"/>
    <col min="8" max="8" width="5.625" style="1" customWidth="1"/>
    <col min="9" max="9" width="10.125" style="1" customWidth="1"/>
    <col min="10" max="10" width="8.125" style="1" customWidth="1"/>
    <col min="11" max="11" width="9.75390625" style="1" customWidth="1"/>
    <col min="12" max="12" width="9.625" style="1" customWidth="1"/>
    <col min="13" max="13" width="7.875" style="1" customWidth="1"/>
    <col min="14" max="14" width="5.25390625" style="1" customWidth="1"/>
    <col min="15" max="15" width="11.625" style="1" customWidth="1"/>
    <col min="16" max="16384" width="8.875" style="1" customWidth="1"/>
  </cols>
  <sheetData>
    <row r="1" spans="5:13" s="164" customFormat="1" ht="10.5" customHeight="1">
      <c r="E1" s="164" t="s">
        <v>47</v>
      </c>
      <c r="J1" s="164" t="s">
        <v>46</v>
      </c>
      <c r="K1" s="166"/>
      <c r="M1" s="165" t="s">
        <v>45</v>
      </c>
    </row>
    <row r="2" spans="1:15" ht="27" customHeight="1">
      <c r="A2" s="161"/>
      <c r="B2" s="161"/>
      <c r="C2" s="161"/>
      <c r="D2" s="161"/>
      <c r="E2" s="161"/>
      <c r="F2" s="161"/>
      <c r="G2" s="161"/>
      <c r="H2" s="161"/>
      <c r="I2" s="162"/>
      <c r="J2" s="163" t="str">
        <f>H14</f>
        <v>花蓮縣立  國民小學</v>
      </c>
      <c r="K2" s="161" t="s">
        <v>44</v>
      </c>
      <c r="L2" s="161"/>
      <c r="M2" s="162"/>
      <c r="N2" s="161"/>
      <c r="O2" s="161"/>
    </row>
    <row r="3" spans="1:15" ht="17.25" customHeight="1">
      <c r="A3" s="160" t="s">
        <v>43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9.5" customHeight="1">
      <c r="A4" s="157" t="s">
        <v>42</v>
      </c>
      <c r="B4" s="159"/>
      <c r="C4" s="158"/>
      <c r="D4" s="157" t="s">
        <v>41</v>
      </c>
      <c r="E4" s="154"/>
      <c r="F4" s="154"/>
      <c r="G4" s="154"/>
      <c r="H4" s="154"/>
      <c r="I4" s="153"/>
      <c r="J4" s="157" t="s">
        <v>40</v>
      </c>
      <c r="K4" s="156"/>
      <c r="L4" s="155" t="s">
        <v>39</v>
      </c>
      <c r="M4" s="154"/>
      <c r="N4" s="154"/>
      <c r="O4" s="153"/>
    </row>
    <row r="5" spans="1:15" ht="19.5" customHeight="1">
      <c r="A5" s="152" t="s">
        <v>38</v>
      </c>
      <c r="B5" s="151"/>
      <c r="C5" s="150"/>
      <c r="D5" s="133" t="s">
        <v>37</v>
      </c>
      <c r="E5" s="132"/>
      <c r="F5" s="132"/>
      <c r="G5" s="131"/>
      <c r="H5" s="130"/>
      <c r="I5" s="129"/>
      <c r="J5" s="149">
        <f>J27</f>
        <v>0</v>
      </c>
      <c r="K5" s="148"/>
      <c r="L5" s="147" t="str">
        <f>I14</f>
        <v> 年  月份薪資</v>
      </c>
      <c r="M5" s="146"/>
      <c r="N5" s="146"/>
      <c r="O5" s="145"/>
    </row>
    <row r="6" spans="1:15" ht="19.5" customHeight="1">
      <c r="A6" s="144"/>
      <c r="B6" s="143"/>
      <c r="C6" s="142"/>
      <c r="D6" s="133" t="s">
        <v>36</v>
      </c>
      <c r="E6" s="132"/>
      <c r="F6" s="132"/>
      <c r="G6" s="131"/>
      <c r="H6" s="130"/>
      <c r="I6" s="129"/>
      <c r="J6" s="141"/>
      <c r="K6" s="140"/>
      <c r="L6" s="139"/>
      <c r="M6" s="138"/>
      <c r="N6" s="138"/>
      <c r="O6" s="137"/>
    </row>
    <row r="7" spans="1:15" ht="19.5" customHeight="1">
      <c r="A7" s="136"/>
      <c r="B7" s="135"/>
      <c r="C7" s="134"/>
      <c r="D7" s="133" t="s">
        <v>35</v>
      </c>
      <c r="E7" s="132"/>
      <c r="F7" s="132"/>
      <c r="G7" s="131"/>
      <c r="H7" s="130"/>
      <c r="I7" s="129"/>
      <c r="J7" s="128"/>
      <c r="K7" s="127"/>
      <c r="L7" s="126"/>
      <c r="M7" s="125"/>
      <c r="N7" s="125"/>
      <c r="O7" s="124"/>
    </row>
    <row r="8" spans="1:14" ht="8.25" customHeight="1">
      <c r="A8" s="123"/>
      <c r="B8" s="122"/>
      <c r="C8" s="122"/>
      <c r="D8" s="122"/>
      <c r="E8" s="121"/>
      <c r="F8" s="121"/>
      <c r="G8" s="121"/>
      <c r="H8" s="121"/>
      <c r="I8" s="121"/>
      <c r="J8" s="120"/>
      <c r="K8" s="120"/>
      <c r="L8" s="119"/>
      <c r="M8" s="119"/>
      <c r="N8" s="118"/>
    </row>
    <row r="9" spans="1:15" ht="21" customHeight="1">
      <c r="A9" s="117" t="s">
        <v>34</v>
      </c>
      <c r="B9" s="116"/>
      <c r="C9" s="116"/>
      <c r="D9" s="113"/>
      <c r="E9" s="117" t="s">
        <v>33</v>
      </c>
      <c r="F9" s="116"/>
      <c r="G9" s="116"/>
      <c r="H9" s="113"/>
      <c r="I9" s="115" t="s">
        <v>32</v>
      </c>
      <c r="J9" s="114"/>
      <c r="K9" s="111" t="s">
        <v>31</v>
      </c>
      <c r="L9" s="113"/>
      <c r="M9" s="112" t="s">
        <v>30</v>
      </c>
      <c r="N9" s="111"/>
      <c r="O9" s="110"/>
    </row>
    <row r="10" spans="1:15" ht="39" customHeight="1">
      <c r="A10" s="107" t="s">
        <v>29</v>
      </c>
      <c r="B10" s="109"/>
      <c r="C10" s="109"/>
      <c r="D10" s="108"/>
      <c r="E10" s="107"/>
      <c r="F10" s="106"/>
      <c r="G10" s="106"/>
      <c r="H10" s="105"/>
      <c r="I10" s="104" t="s">
        <v>48</v>
      </c>
      <c r="J10" s="103"/>
      <c r="K10" s="102"/>
      <c r="L10" s="101"/>
      <c r="M10" s="100"/>
      <c r="N10" s="99"/>
      <c r="O10" s="98"/>
    </row>
    <row r="11" spans="1:15" ht="42.75" customHeight="1">
      <c r="A11" s="95" t="s">
        <v>28</v>
      </c>
      <c r="B11" s="97"/>
      <c r="C11" s="97"/>
      <c r="D11" s="96"/>
      <c r="E11" s="95"/>
      <c r="F11" s="94"/>
      <c r="G11" s="94"/>
      <c r="H11" s="93"/>
      <c r="I11" s="92" t="s">
        <v>49</v>
      </c>
      <c r="J11" s="91"/>
      <c r="K11" s="90"/>
      <c r="L11" s="89"/>
      <c r="M11" s="88"/>
      <c r="N11" s="87"/>
      <c r="O11" s="86"/>
    </row>
    <row r="12" ht="6" customHeight="1"/>
    <row r="13" spans="1:15" ht="38.25" customHeight="1" thickBot="1">
      <c r="A13" s="85" t="s">
        <v>27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4"/>
    </row>
    <row r="14" spans="1:15" ht="33" customHeight="1">
      <c r="A14" s="83"/>
      <c r="B14" s="80"/>
      <c r="C14" s="80"/>
      <c r="D14" s="80"/>
      <c r="E14" s="80"/>
      <c r="F14" s="80"/>
      <c r="G14" s="80"/>
      <c r="H14" s="82" t="s">
        <v>26</v>
      </c>
      <c r="I14" s="80" t="s">
        <v>50</v>
      </c>
      <c r="J14" s="81"/>
      <c r="K14" s="80"/>
      <c r="L14" s="80"/>
      <c r="M14" s="80"/>
      <c r="N14" s="80" t="s">
        <v>25</v>
      </c>
      <c r="O14" s="79"/>
    </row>
    <row r="15" spans="1:15" s="2" customFormat="1" ht="24.75" customHeight="1">
      <c r="A15" s="78" t="s">
        <v>24</v>
      </c>
      <c r="B15" s="72" t="s">
        <v>23</v>
      </c>
      <c r="C15" s="77"/>
      <c r="D15" s="76"/>
      <c r="E15" s="75" t="s">
        <v>9</v>
      </c>
      <c r="F15" s="74"/>
      <c r="G15" s="74"/>
      <c r="H15" s="74"/>
      <c r="I15" s="73"/>
      <c r="J15" s="75" t="s">
        <v>22</v>
      </c>
      <c r="K15" s="74"/>
      <c r="L15" s="74"/>
      <c r="M15" s="73"/>
      <c r="N15" s="72" t="s">
        <v>21</v>
      </c>
      <c r="O15" s="71"/>
    </row>
    <row r="16" spans="1:15" s="2" customFormat="1" ht="24.75" customHeight="1">
      <c r="A16" s="70"/>
      <c r="B16" s="64"/>
      <c r="C16" s="69"/>
      <c r="D16" s="68"/>
      <c r="E16" s="65" t="s">
        <v>20</v>
      </c>
      <c r="F16" s="67" t="s">
        <v>51</v>
      </c>
      <c r="G16" s="66"/>
      <c r="H16" s="65" t="s">
        <v>52</v>
      </c>
      <c r="I16" s="65" t="s">
        <v>14</v>
      </c>
      <c r="J16" s="65" t="s">
        <v>19</v>
      </c>
      <c r="K16" s="65" t="s">
        <v>16</v>
      </c>
      <c r="L16" s="65" t="s">
        <v>15</v>
      </c>
      <c r="M16" s="65" t="s">
        <v>14</v>
      </c>
      <c r="N16" s="64"/>
      <c r="O16" s="63"/>
    </row>
    <row r="17" spans="1:15" s="2" customFormat="1" ht="30" customHeight="1">
      <c r="A17" s="50"/>
      <c r="B17" s="11"/>
      <c r="C17" s="11"/>
      <c r="D17" s="11"/>
      <c r="E17" s="46" t="s">
        <v>18</v>
      </c>
      <c r="F17" s="62"/>
      <c r="G17" s="61"/>
      <c r="H17" s="26"/>
      <c r="I17" s="26">
        <f>F17*H17</f>
        <v>0</v>
      </c>
      <c r="J17" s="26"/>
      <c r="K17" s="26"/>
      <c r="L17" s="26"/>
      <c r="M17" s="26">
        <f>SUM(J17:L17)</f>
        <v>0</v>
      </c>
      <c r="N17" s="60">
        <f>SUM(I17,M17)</f>
        <v>0</v>
      </c>
      <c r="O17" s="59"/>
    </row>
    <row r="18" spans="1:15" s="2" customFormat="1" ht="30" customHeight="1">
      <c r="A18" s="41"/>
      <c r="B18" s="11"/>
      <c r="C18" s="11"/>
      <c r="D18" s="11"/>
      <c r="E18" s="58" t="s">
        <v>17</v>
      </c>
      <c r="F18" s="56" t="s">
        <v>16</v>
      </c>
      <c r="G18" s="56"/>
      <c r="H18" s="36" t="s">
        <v>15</v>
      </c>
      <c r="I18" s="36"/>
      <c r="J18" s="36"/>
      <c r="K18" s="35" t="s">
        <v>14</v>
      </c>
      <c r="L18" s="56" t="s">
        <v>13</v>
      </c>
      <c r="M18" s="56"/>
      <c r="N18" s="11" t="s">
        <v>12</v>
      </c>
      <c r="O18" s="55"/>
    </row>
    <row r="19" spans="1:15" s="2" customFormat="1" ht="30" customHeight="1" thickBot="1">
      <c r="A19" s="30"/>
      <c r="B19" s="52"/>
      <c r="C19" s="52"/>
      <c r="D19" s="52"/>
      <c r="E19" s="52"/>
      <c r="F19" s="53"/>
      <c r="G19" s="53"/>
      <c r="H19" s="54"/>
      <c r="I19" s="54"/>
      <c r="J19" s="54"/>
      <c r="K19" s="54">
        <f>SUM(F19:J19)</f>
        <v>0</v>
      </c>
      <c r="L19" s="53">
        <f>I17-K19</f>
        <v>0</v>
      </c>
      <c r="M19" s="53"/>
      <c r="N19" s="52"/>
      <c r="O19" s="51"/>
    </row>
    <row r="20" spans="1:15" s="2" customFormat="1" ht="30" customHeight="1" thickTop="1">
      <c r="A20" s="50"/>
      <c r="B20" s="11"/>
      <c r="C20" s="11"/>
      <c r="D20" s="11"/>
      <c r="E20" s="46" t="s">
        <v>18</v>
      </c>
      <c r="F20" s="62"/>
      <c r="G20" s="61"/>
      <c r="H20" s="26"/>
      <c r="I20" s="26">
        <f>F20*H20</f>
        <v>0</v>
      </c>
      <c r="J20" s="26"/>
      <c r="K20" s="26"/>
      <c r="L20" s="26"/>
      <c r="M20" s="26">
        <f>SUM(J20:L20)</f>
        <v>0</v>
      </c>
      <c r="N20" s="60">
        <f>SUM(I20,M20)</f>
        <v>0</v>
      </c>
      <c r="O20" s="59"/>
    </row>
    <row r="21" spans="1:15" s="2" customFormat="1" ht="30" customHeight="1">
      <c r="A21" s="41"/>
      <c r="B21" s="11"/>
      <c r="C21" s="11"/>
      <c r="D21" s="11"/>
      <c r="E21" s="58" t="s">
        <v>17</v>
      </c>
      <c r="F21" s="56" t="s">
        <v>16</v>
      </c>
      <c r="G21" s="56"/>
      <c r="H21" s="36" t="s">
        <v>15</v>
      </c>
      <c r="I21" s="57"/>
      <c r="J21" s="36"/>
      <c r="K21" s="35" t="s">
        <v>14</v>
      </c>
      <c r="L21" s="56" t="s">
        <v>13</v>
      </c>
      <c r="M21" s="56"/>
      <c r="N21" s="11" t="s">
        <v>12</v>
      </c>
      <c r="O21" s="55"/>
    </row>
    <row r="22" spans="1:15" s="2" customFormat="1" ht="30" customHeight="1" thickBot="1">
      <c r="A22" s="30"/>
      <c r="B22" s="52"/>
      <c r="C22" s="52"/>
      <c r="D22" s="52"/>
      <c r="E22" s="52"/>
      <c r="F22" s="53"/>
      <c r="G22" s="53"/>
      <c r="H22" s="54"/>
      <c r="I22" s="54"/>
      <c r="J22" s="54"/>
      <c r="K22" s="54">
        <f>SUM(F22:J22)</f>
        <v>0</v>
      </c>
      <c r="L22" s="53">
        <f>I20-K22</f>
        <v>0</v>
      </c>
      <c r="M22" s="53"/>
      <c r="N22" s="52"/>
      <c r="O22" s="51"/>
    </row>
    <row r="23" spans="1:15" s="2" customFormat="1" ht="30" customHeight="1" thickTop="1">
      <c r="A23" s="50"/>
      <c r="B23" s="49"/>
      <c r="C23" s="48"/>
      <c r="D23" s="47"/>
      <c r="E23" s="46" t="s">
        <v>18</v>
      </c>
      <c r="F23" s="45"/>
      <c r="G23" s="44"/>
      <c r="H23" s="26"/>
      <c r="I23" s="26">
        <f>F23*H23</f>
        <v>0</v>
      </c>
      <c r="J23" s="26"/>
      <c r="K23" s="26"/>
      <c r="L23" s="26"/>
      <c r="M23" s="26">
        <f>SUM(J23:L23)</f>
        <v>0</v>
      </c>
      <c r="N23" s="43">
        <f>SUM(I23,M23)</f>
        <v>0</v>
      </c>
      <c r="O23" s="42"/>
    </row>
    <row r="24" spans="1:15" s="2" customFormat="1" ht="30" customHeight="1">
      <c r="A24" s="41"/>
      <c r="B24" s="40"/>
      <c r="C24" s="39"/>
      <c r="D24" s="38"/>
      <c r="E24" s="37" t="s">
        <v>17</v>
      </c>
      <c r="F24" s="34" t="s">
        <v>16</v>
      </c>
      <c r="G24" s="33"/>
      <c r="H24" s="36" t="s">
        <v>15</v>
      </c>
      <c r="I24" s="36"/>
      <c r="J24" s="36"/>
      <c r="K24" s="35" t="s">
        <v>14</v>
      </c>
      <c r="L24" s="34" t="s">
        <v>13</v>
      </c>
      <c r="M24" s="33"/>
      <c r="N24" s="32" t="s">
        <v>12</v>
      </c>
      <c r="O24" s="31"/>
    </row>
    <row r="25" spans="1:15" s="2" customFormat="1" ht="30" customHeight="1" thickBot="1">
      <c r="A25" s="30"/>
      <c r="B25" s="29"/>
      <c r="C25" s="28"/>
      <c r="D25" s="27"/>
      <c r="E25" s="23"/>
      <c r="F25" s="25"/>
      <c r="G25" s="24"/>
      <c r="H25" s="26"/>
      <c r="I25" s="26"/>
      <c r="J25" s="26"/>
      <c r="K25" s="26">
        <f>SUM(F25:J25)</f>
        <v>0</v>
      </c>
      <c r="L25" s="25">
        <f>I23-K25</f>
        <v>0</v>
      </c>
      <c r="M25" s="24"/>
      <c r="N25" s="23"/>
      <c r="O25" s="22"/>
    </row>
    <row r="26" spans="1:15" s="2" customFormat="1" ht="31.5" customHeight="1" thickTop="1">
      <c r="A26" s="21" t="s">
        <v>11</v>
      </c>
      <c r="B26" s="20" t="s">
        <v>10</v>
      </c>
      <c r="C26" s="20"/>
      <c r="D26" s="19"/>
      <c r="E26" s="18" t="s">
        <v>9</v>
      </c>
      <c r="F26" s="17" t="s">
        <v>8</v>
      </c>
      <c r="G26" s="16"/>
      <c r="H26" s="18" t="s">
        <v>7</v>
      </c>
      <c r="I26" s="18" t="s">
        <v>6</v>
      </c>
      <c r="J26" s="17" t="s">
        <v>5</v>
      </c>
      <c r="K26" s="16"/>
      <c r="L26" s="15" t="s">
        <v>4</v>
      </c>
      <c r="M26" s="15" t="s">
        <v>3</v>
      </c>
      <c r="N26" s="14" t="s">
        <v>2</v>
      </c>
      <c r="O26" s="13" t="s">
        <v>1</v>
      </c>
    </row>
    <row r="27" spans="1:15" s="2" customFormat="1" ht="24.75" customHeight="1">
      <c r="A27" s="12"/>
      <c r="B27" s="11"/>
      <c r="C27" s="11"/>
      <c r="D27" s="11"/>
      <c r="E27" s="7">
        <f>SUM(I17,I20,I23)</f>
        <v>0</v>
      </c>
      <c r="F27" s="9">
        <f>SUM(J17,J20,J23)</f>
        <v>0</v>
      </c>
      <c r="G27" s="9"/>
      <c r="H27" s="10">
        <f>SUM(K17,K20,K23)</f>
        <v>0</v>
      </c>
      <c r="I27" s="10">
        <f>SUM(L17,L20,L23)</f>
        <v>0</v>
      </c>
      <c r="J27" s="9">
        <f>SUM(E27:I27)</f>
        <v>0</v>
      </c>
      <c r="K27" s="9"/>
      <c r="L27" s="8">
        <f>SUM(F19,F22,F25)</f>
        <v>0</v>
      </c>
      <c r="M27" s="8">
        <f>SUM(H19,H22,H25)</f>
        <v>0</v>
      </c>
      <c r="N27" s="7">
        <f>SUM(I19:J19,I22:J22,I25:J25)</f>
        <v>0</v>
      </c>
      <c r="O27" s="6">
        <f>SUM(L19,L22,L25)</f>
        <v>0</v>
      </c>
    </row>
    <row r="28" spans="1:15" s="2" customFormat="1" ht="24" customHeight="1" thickBot="1">
      <c r="A28" s="5" t="s">
        <v>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3"/>
    </row>
    <row r="29" s="2" customFormat="1" ht="16.5"/>
    <row r="30" s="2" customFormat="1" ht="16.5"/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="2" customFormat="1" ht="16.5"/>
    <row r="43" s="2" customFormat="1" ht="16.5"/>
    <row r="44" s="2" customFormat="1" ht="16.5"/>
    <row r="45" s="2" customFormat="1" ht="16.5"/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  <row r="73" s="2" customFormat="1" ht="16.5"/>
    <row r="74" s="2" customFormat="1" ht="16.5"/>
    <row r="75" s="2" customFormat="1" ht="16.5"/>
    <row r="76" s="2" customFormat="1" ht="16.5"/>
    <row r="77" s="2" customFormat="1" ht="16.5"/>
    <row r="78" s="2" customFormat="1" ht="16.5"/>
    <row r="79" s="2" customFormat="1" ht="16.5"/>
    <row r="80" s="2" customFormat="1" ht="16.5"/>
    <row r="81" s="2" customFormat="1" ht="16.5"/>
    <row r="82" s="2" customFormat="1" ht="16.5"/>
    <row r="83" s="2" customFormat="1" ht="16.5"/>
    <row r="84" s="2" customFormat="1" ht="16.5"/>
    <row r="85" s="2" customFormat="1" ht="16.5"/>
    <row r="86" s="2" customFormat="1" ht="16.5"/>
    <row r="87" s="2" customFormat="1" ht="16.5"/>
    <row r="88" s="2" customFormat="1" ht="16.5"/>
    <row r="89" s="2" customFormat="1" ht="16.5"/>
    <row r="90" s="2" customFormat="1" ht="16.5"/>
    <row r="91" s="2" customFormat="1" ht="16.5"/>
    <row r="92" s="2" customFormat="1" ht="16.5"/>
    <row r="93" s="2" customFormat="1" ht="16.5"/>
    <row r="94" s="2" customFormat="1" ht="16.5"/>
    <row r="95" s="2" customFormat="1" ht="16.5"/>
    <row r="96" s="2" customFormat="1" ht="16.5"/>
    <row r="97" s="2" customFormat="1" ht="16.5"/>
    <row r="98" s="2" customFormat="1" ht="16.5"/>
    <row r="99" s="2" customFormat="1" ht="16.5"/>
    <row r="100" s="2" customFormat="1" ht="16.5"/>
    <row r="101" s="2" customFormat="1" ht="16.5"/>
    <row r="102" s="2" customFormat="1" ht="16.5"/>
    <row r="103" s="2" customFormat="1" ht="16.5"/>
    <row r="104" s="2" customFormat="1" ht="16.5"/>
    <row r="105" s="2" customFormat="1" ht="16.5"/>
    <row r="106" s="2" customFormat="1" ht="16.5"/>
    <row r="107" s="2" customFormat="1" ht="16.5"/>
    <row r="108" s="2" customFormat="1" ht="16.5"/>
    <row r="109" s="2" customFormat="1" ht="16.5"/>
    <row r="110" s="2" customFormat="1" ht="16.5"/>
    <row r="111" s="2" customFormat="1" ht="16.5"/>
    <row r="112" s="2" customFormat="1" ht="16.5"/>
    <row r="113" s="2" customFormat="1" ht="16.5"/>
    <row r="114" s="2" customFormat="1" ht="16.5"/>
    <row r="115" s="2" customFormat="1" ht="16.5"/>
    <row r="116" s="2" customFormat="1" ht="16.5"/>
    <row r="117" s="2" customFormat="1" ht="16.5"/>
    <row r="118" s="2" customFormat="1" ht="16.5"/>
    <row r="119" s="2" customFormat="1" ht="16.5"/>
    <row r="120" s="2" customFormat="1" ht="16.5"/>
    <row r="121" s="2" customFormat="1" ht="16.5"/>
    <row r="122" s="2" customFormat="1" ht="16.5"/>
    <row r="123" s="2" customFormat="1" ht="16.5"/>
    <row r="124" s="2" customFormat="1" ht="16.5"/>
    <row r="125" s="2" customFormat="1" ht="16.5"/>
    <row r="126" s="2" customFormat="1" ht="16.5"/>
    <row r="127" s="2" customFormat="1" ht="16.5"/>
    <row r="128" s="2" customFormat="1" ht="16.5"/>
    <row r="129" s="2" customFormat="1" ht="16.5"/>
    <row r="130" s="2" customFormat="1" ht="16.5"/>
    <row r="131" s="2" customFormat="1" ht="16.5"/>
    <row r="132" s="2" customFormat="1" ht="16.5"/>
    <row r="133" s="2" customFormat="1" ht="16.5"/>
    <row r="134" s="2" customFormat="1" ht="16.5"/>
    <row r="135" s="2" customFormat="1" ht="16.5"/>
    <row r="136" s="2" customFormat="1" ht="16.5"/>
    <row r="137" s="2" customFormat="1" ht="16.5"/>
    <row r="138" s="2" customFormat="1" ht="16.5"/>
    <row r="139" s="2" customFormat="1" ht="16.5"/>
    <row r="140" s="2" customFormat="1" ht="16.5"/>
    <row r="141" s="2" customFormat="1" ht="16.5"/>
    <row r="142" s="2" customFormat="1" ht="16.5"/>
    <row r="143" s="2" customFormat="1" ht="16.5"/>
    <row r="144" s="2" customFormat="1" ht="16.5"/>
    <row r="145" s="2" customFormat="1" ht="16.5"/>
    <row r="146" s="2" customFormat="1" ht="16.5"/>
    <row r="147" s="2" customFormat="1" ht="16.5"/>
    <row r="148" s="2" customFormat="1" ht="16.5"/>
    <row r="149" s="2" customFormat="1" ht="16.5"/>
    <row r="150" s="2" customFormat="1" ht="16.5"/>
    <row r="151" s="2" customFormat="1" ht="16.5"/>
    <row r="152" s="2" customFormat="1" ht="16.5"/>
    <row r="153" s="2" customFormat="1" ht="16.5"/>
    <row r="154" s="2" customFormat="1" ht="16.5"/>
    <row r="155" s="2" customFormat="1" ht="16.5"/>
    <row r="156" s="2" customFormat="1" ht="16.5"/>
    <row r="157" s="2" customFormat="1" ht="16.5"/>
    <row r="158" s="2" customFormat="1" ht="16.5"/>
    <row r="159" s="2" customFormat="1" ht="16.5"/>
    <row r="160" s="2" customFormat="1" ht="16.5"/>
    <row r="161" s="2" customFormat="1" ht="16.5"/>
    <row r="162" s="2" customFormat="1" ht="16.5"/>
    <row r="163" s="2" customFormat="1" ht="16.5"/>
    <row r="164" s="2" customFormat="1" ht="16.5"/>
    <row r="165" s="2" customFormat="1" ht="16.5"/>
    <row r="166" s="2" customFormat="1" ht="16.5"/>
    <row r="167" s="2" customFormat="1" ht="16.5"/>
    <row r="168" s="2" customFormat="1" ht="16.5"/>
    <row r="169" s="2" customFormat="1" ht="16.5"/>
    <row r="170" s="2" customFormat="1" ht="16.5"/>
    <row r="171" s="2" customFormat="1" ht="16.5"/>
    <row r="172" s="2" customFormat="1" ht="16.5"/>
    <row r="173" s="2" customFormat="1" ht="16.5"/>
    <row r="174" s="2" customFormat="1" ht="16.5"/>
    <row r="175" s="2" customFormat="1" ht="16.5"/>
    <row r="176" s="2" customFormat="1" ht="16.5"/>
    <row r="177" s="2" customFormat="1" ht="16.5"/>
    <row r="178" s="2" customFormat="1" ht="16.5"/>
    <row r="179" s="2" customFormat="1" ht="16.5"/>
    <row r="180" s="2" customFormat="1" ht="16.5"/>
    <row r="181" s="2" customFormat="1" ht="16.5"/>
    <row r="182" s="2" customFormat="1" ht="16.5"/>
    <row r="183" s="2" customFormat="1" ht="16.5"/>
    <row r="184" s="2" customFormat="1" ht="16.5"/>
    <row r="185" s="2" customFormat="1" ht="16.5"/>
    <row r="186" s="2" customFormat="1" ht="16.5"/>
    <row r="187" s="2" customFormat="1" ht="16.5"/>
    <row r="188" s="2" customFormat="1" ht="16.5"/>
    <row r="189" s="2" customFormat="1" ht="16.5"/>
    <row r="190" s="2" customFormat="1" ht="16.5"/>
    <row r="191" s="2" customFormat="1" ht="16.5"/>
    <row r="192" s="2" customFormat="1" ht="16.5"/>
    <row r="193" s="2" customFormat="1" ht="16.5"/>
    <row r="194" s="2" customFormat="1" ht="16.5"/>
    <row r="195" s="2" customFormat="1" ht="16.5"/>
    <row r="196" s="2" customFormat="1" ht="16.5"/>
    <row r="197" s="2" customFormat="1" ht="16.5"/>
    <row r="198" s="2" customFormat="1" ht="16.5"/>
    <row r="199" s="2" customFormat="1" ht="16.5"/>
    <row r="200" s="2" customFormat="1" ht="16.5"/>
    <row r="201" s="2" customFormat="1" ht="16.5"/>
    <row r="202" s="2" customFormat="1" ht="16.5"/>
    <row r="203" s="2" customFormat="1" ht="16.5"/>
    <row r="204" s="2" customFormat="1" ht="16.5"/>
    <row r="205" s="2" customFormat="1" ht="16.5"/>
    <row r="206" s="2" customFormat="1" ht="16.5"/>
    <row r="207" s="2" customFormat="1" ht="16.5"/>
    <row r="208" s="2" customFormat="1" ht="16.5"/>
    <row r="209" s="2" customFormat="1" ht="16.5"/>
    <row r="210" s="2" customFormat="1" ht="16.5"/>
    <row r="211" s="2" customFormat="1" ht="16.5"/>
    <row r="212" s="2" customFormat="1" ht="16.5"/>
    <row r="213" s="2" customFormat="1" ht="16.5"/>
    <row r="214" s="2" customFormat="1" ht="16.5"/>
    <row r="215" s="2" customFormat="1" ht="16.5"/>
    <row r="216" s="2" customFormat="1" ht="16.5"/>
    <row r="217" s="2" customFormat="1" ht="16.5"/>
    <row r="218" s="2" customFormat="1" ht="16.5"/>
    <row r="219" s="2" customFormat="1" ht="16.5"/>
    <row r="220" s="2" customFormat="1" ht="16.5"/>
    <row r="221" s="2" customFormat="1" ht="16.5"/>
    <row r="222" s="2" customFormat="1" ht="16.5"/>
    <row r="223" s="2" customFormat="1" ht="16.5"/>
    <row r="224" s="2" customFormat="1" ht="16.5"/>
    <row r="225" s="2" customFormat="1" ht="16.5"/>
    <row r="226" s="2" customFormat="1" ht="16.5"/>
    <row r="227" s="2" customFormat="1" ht="16.5"/>
    <row r="228" s="2" customFormat="1" ht="16.5"/>
    <row r="229" s="2" customFormat="1" ht="16.5"/>
    <row r="230" s="2" customFormat="1" ht="16.5"/>
    <row r="231" s="2" customFormat="1" ht="16.5"/>
    <row r="232" s="2" customFormat="1" ht="16.5"/>
    <row r="233" s="2" customFormat="1" ht="16.5"/>
    <row r="234" s="2" customFormat="1" ht="16.5"/>
    <row r="235" s="2" customFormat="1" ht="16.5"/>
    <row r="236" s="2" customFormat="1" ht="16.5"/>
    <row r="237" s="2" customFormat="1" ht="16.5"/>
    <row r="238" s="2" customFormat="1" ht="16.5"/>
    <row r="239" s="2" customFormat="1" ht="16.5"/>
    <row r="240" s="2" customFormat="1" ht="16.5"/>
    <row r="241" s="2" customFormat="1" ht="16.5"/>
    <row r="242" s="2" customFormat="1" ht="16.5"/>
    <row r="243" s="2" customFormat="1" ht="16.5"/>
    <row r="244" s="2" customFormat="1" ht="16.5"/>
    <row r="245" s="2" customFormat="1" ht="16.5"/>
    <row r="246" s="2" customFormat="1" ht="16.5"/>
    <row r="247" s="2" customFormat="1" ht="16.5"/>
    <row r="248" s="2" customFormat="1" ht="16.5"/>
    <row r="249" s="2" customFormat="1" ht="16.5"/>
    <row r="250" s="2" customFormat="1" ht="16.5"/>
    <row r="251" s="2" customFormat="1" ht="16.5"/>
    <row r="252" s="2" customFormat="1" ht="16.5"/>
    <row r="253" s="2" customFormat="1" ht="16.5"/>
    <row r="254" s="2" customFormat="1" ht="16.5"/>
    <row r="255" s="2" customFormat="1" ht="16.5"/>
    <row r="256" s="2" customFormat="1" ht="16.5"/>
    <row r="257" s="2" customFormat="1" ht="16.5"/>
    <row r="258" s="2" customFormat="1" ht="16.5"/>
    <row r="259" s="2" customFormat="1" ht="16.5"/>
    <row r="260" s="2" customFormat="1" ht="16.5"/>
    <row r="261" s="2" customFormat="1" ht="16.5"/>
    <row r="262" s="2" customFormat="1" ht="16.5"/>
    <row r="263" s="2" customFormat="1" ht="16.5"/>
    <row r="264" s="2" customFormat="1" ht="16.5"/>
    <row r="265" s="2" customFormat="1" ht="16.5"/>
    <row r="266" s="2" customFormat="1" ht="16.5"/>
    <row r="267" s="2" customFormat="1" ht="16.5"/>
    <row r="268" s="2" customFormat="1" ht="16.5"/>
    <row r="269" s="2" customFormat="1" ht="16.5"/>
    <row r="270" s="2" customFormat="1" ht="16.5"/>
    <row r="271" s="2" customFormat="1" ht="16.5"/>
    <row r="272" s="2" customFormat="1" ht="16.5"/>
    <row r="273" s="2" customFormat="1" ht="16.5"/>
    <row r="274" s="2" customFormat="1" ht="16.5"/>
    <row r="275" s="2" customFormat="1" ht="16.5"/>
    <row r="276" s="2" customFormat="1" ht="16.5"/>
    <row r="277" s="2" customFormat="1" ht="16.5"/>
    <row r="278" s="2" customFormat="1" ht="16.5"/>
    <row r="279" s="2" customFormat="1" ht="16.5"/>
    <row r="280" s="2" customFormat="1" ht="16.5"/>
    <row r="281" s="2" customFormat="1" ht="16.5"/>
    <row r="282" s="2" customFormat="1" ht="16.5"/>
    <row r="283" s="2" customFormat="1" ht="16.5"/>
    <row r="284" s="2" customFormat="1" ht="16.5"/>
    <row r="285" s="2" customFormat="1" ht="16.5"/>
    <row r="286" s="2" customFormat="1" ht="16.5"/>
    <row r="287" s="2" customFormat="1" ht="16.5"/>
    <row r="288" s="2" customFormat="1" ht="16.5"/>
    <row r="289" s="2" customFormat="1" ht="16.5"/>
    <row r="290" s="2" customFormat="1" ht="16.5"/>
    <row r="291" s="2" customFormat="1" ht="16.5"/>
    <row r="292" s="2" customFormat="1" ht="16.5"/>
    <row r="293" s="2" customFormat="1" ht="16.5"/>
    <row r="294" s="2" customFormat="1" ht="16.5"/>
    <row r="295" s="2" customFormat="1" ht="16.5"/>
    <row r="296" s="2" customFormat="1" ht="16.5"/>
    <row r="297" s="2" customFormat="1" ht="16.5"/>
    <row r="298" s="2" customFormat="1" ht="16.5"/>
    <row r="299" s="2" customFormat="1" ht="16.5"/>
    <row r="300" s="2" customFormat="1" ht="16.5"/>
    <row r="301" s="2" customFormat="1" ht="16.5"/>
    <row r="302" s="2" customFormat="1" ht="16.5"/>
    <row r="303" s="2" customFormat="1" ht="16.5"/>
    <row r="304" s="2" customFormat="1" ht="16.5"/>
    <row r="305" s="2" customFormat="1" ht="16.5"/>
    <row r="306" s="2" customFormat="1" ht="16.5"/>
    <row r="307" s="2" customFormat="1" ht="16.5"/>
    <row r="308" s="2" customFormat="1" ht="16.5"/>
    <row r="309" s="2" customFormat="1" ht="16.5"/>
    <row r="310" s="2" customFormat="1" ht="16.5"/>
    <row r="311" s="2" customFormat="1" ht="16.5"/>
    <row r="312" s="2" customFormat="1" ht="16.5"/>
    <row r="313" s="2" customFormat="1" ht="16.5"/>
    <row r="314" s="2" customFormat="1" ht="16.5"/>
    <row r="315" s="2" customFormat="1" ht="16.5"/>
    <row r="316" s="2" customFormat="1" ht="16.5"/>
    <row r="317" s="2" customFormat="1" ht="16.5"/>
    <row r="318" s="2" customFormat="1" ht="16.5"/>
    <row r="319" s="2" customFormat="1" ht="16.5"/>
    <row r="320" s="2" customFormat="1" ht="16.5"/>
    <row r="321" s="2" customFormat="1" ht="16.5"/>
    <row r="322" s="2" customFormat="1" ht="16.5"/>
    <row r="323" s="2" customFormat="1" ht="16.5"/>
    <row r="324" s="2" customFormat="1" ht="16.5"/>
    <row r="325" s="2" customFormat="1" ht="16.5"/>
    <row r="326" s="2" customFormat="1" ht="16.5"/>
    <row r="327" s="2" customFormat="1" ht="16.5"/>
    <row r="328" s="2" customFormat="1" ht="16.5"/>
    <row r="329" s="2" customFormat="1" ht="16.5"/>
    <row r="330" s="2" customFormat="1" ht="16.5"/>
    <row r="331" s="2" customFormat="1" ht="16.5"/>
    <row r="332" s="2" customFormat="1" ht="16.5"/>
    <row r="333" s="2" customFormat="1" ht="16.5"/>
    <row r="334" s="2" customFormat="1" ht="16.5"/>
    <row r="335" s="2" customFormat="1" ht="16.5"/>
    <row r="336" s="2" customFormat="1" ht="16.5"/>
    <row r="337" s="2" customFormat="1" ht="16.5"/>
    <row r="338" s="2" customFormat="1" ht="16.5"/>
    <row r="339" s="2" customFormat="1" ht="16.5"/>
    <row r="340" s="2" customFormat="1" ht="16.5"/>
    <row r="341" s="2" customFormat="1" ht="16.5"/>
    <row r="342" s="2" customFormat="1" ht="16.5"/>
    <row r="343" s="2" customFormat="1" ht="16.5"/>
    <row r="344" s="2" customFormat="1" ht="16.5"/>
    <row r="345" s="2" customFormat="1" ht="16.5"/>
    <row r="346" s="2" customFormat="1" ht="16.5"/>
    <row r="347" s="2" customFormat="1" ht="16.5"/>
    <row r="348" s="2" customFormat="1" ht="16.5"/>
    <row r="349" s="2" customFormat="1" ht="16.5"/>
    <row r="350" s="2" customFormat="1" ht="16.5"/>
    <row r="351" s="2" customFormat="1" ht="16.5"/>
    <row r="352" s="2" customFormat="1" ht="16.5"/>
    <row r="353" s="2" customFormat="1" ht="16.5"/>
    <row r="354" s="2" customFormat="1" ht="16.5"/>
    <row r="355" s="2" customFormat="1" ht="16.5"/>
    <row r="356" s="2" customFormat="1" ht="16.5"/>
    <row r="357" s="2" customFormat="1" ht="16.5"/>
    <row r="358" s="2" customFormat="1" ht="16.5"/>
    <row r="359" s="2" customFormat="1" ht="16.5"/>
    <row r="360" s="2" customFormat="1" ht="16.5"/>
    <row r="361" s="2" customFormat="1" ht="16.5"/>
    <row r="362" s="2" customFormat="1" ht="16.5"/>
    <row r="363" s="2" customFormat="1" ht="16.5"/>
    <row r="364" s="2" customFormat="1" ht="16.5"/>
    <row r="365" s="2" customFormat="1" ht="16.5"/>
    <row r="366" s="2" customFormat="1" ht="16.5"/>
    <row r="367" s="2" customFormat="1" ht="16.5"/>
    <row r="368" s="2" customFormat="1" ht="16.5"/>
    <row r="369" s="2" customFormat="1" ht="16.5"/>
    <row r="370" s="2" customFormat="1" ht="16.5"/>
    <row r="371" s="2" customFormat="1" ht="16.5"/>
    <row r="372" s="2" customFormat="1" ht="16.5"/>
    <row r="373" s="2" customFormat="1" ht="16.5"/>
    <row r="374" s="2" customFormat="1" ht="16.5"/>
    <row r="375" s="2" customFormat="1" ht="16.5"/>
    <row r="376" s="2" customFormat="1" ht="16.5"/>
    <row r="377" s="2" customFormat="1" ht="16.5"/>
    <row r="378" s="2" customFormat="1" ht="16.5"/>
    <row r="379" s="2" customFormat="1" ht="16.5"/>
    <row r="380" s="2" customFormat="1" ht="16.5"/>
    <row r="381" s="2" customFormat="1" ht="16.5"/>
    <row r="382" s="2" customFormat="1" ht="16.5"/>
    <row r="383" s="2" customFormat="1" ht="16.5"/>
    <row r="384" s="2" customFormat="1" ht="16.5"/>
    <row r="385" s="2" customFormat="1" ht="16.5"/>
    <row r="386" s="2" customFormat="1" ht="16.5"/>
    <row r="387" s="2" customFormat="1" ht="16.5"/>
    <row r="388" s="2" customFormat="1" ht="16.5"/>
    <row r="389" s="2" customFormat="1" ht="16.5"/>
    <row r="390" s="2" customFormat="1" ht="16.5"/>
    <row r="391" s="2" customFormat="1" ht="16.5"/>
    <row r="392" s="2" customFormat="1" ht="16.5"/>
    <row r="393" s="2" customFormat="1" ht="16.5"/>
    <row r="394" s="2" customFormat="1" ht="16.5"/>
    <row r="395" s="2" customFormat="1" ht="16.5"/>
    <row r="396" s="2" customFormat="1" ht="16.5"/>
    <row r="397" s="2" customFormat="1" ht="16.5"/>
    <row r="398" s="2" customFormat="1" ht="16.5"/>
    <row r="399" s="2" customFormat="1" ht="16.5"/>
    <row r="400" s="2" customFormat="1" ht="16.5"/>
    <row r="401" s="2" customFormat="1" ht="16.5"/>
    <row r="402" s="2" customFormat="1" ht="16.5"/>
    <row r="403" s="2" customFormat="1" ht="16.5"/>
    <row r="404" s="2" customFormat="1" ht="16.5"/>
    <row r="405" s="2" customFormat="1" ht="16.5"/>
    <row r="406" s="2" customFormat="1" ht="16.5"/>
    <row r="407" s="2" customFormat="1" ht="16.5"/>
    <row r="408" s="2" customFormat="1" ht="16.5"/>
    <row r="409" s="2" customFormat="1" ht="16.5"/>
    <row r="410" s="2" customFormat="1" ht="16.5"/>
    <row r="411" s="2" customFormat="1" ht="16.5"/>
    <row r="412" s="2" customFormat="1" ht="16.5"/>
    <row r="413" s="2" customFormat="1" ht="16.5"/>
    <row r="414" s="2" customFormat="1" ht="16.5"/>
    <row r="415" s="2" customFormat="1" ht="16.5"/>
    <row r="416" s="2" customFormat="1" ht="16.5"/>
    <row r="417" s="2" customFormat="1" ht="16.5"/>
    <row r="418" s="2" customFormat="1" ht="16.5"/>
    <row r="419" s="2" customFormat="1" ht="16.5"/>
    <row r="420" s="2" customFormat="1" ht="16.5"/>
    <row r="421" s="2" customFormat="1" ht="16.5"/>
    <row r="422" s="2" customFormat="1" ht="16.5"/>
    <row r="423" s="2" customFormat="1" ht="16.5"/>
    <row r="424" s="2" customFormat="1" ht="16.5"/>
    <row r="425" s="2" customFormat="1" ht="16.5"/>
    <row r="426" s="2" customFormat="1" ht="16.5"/>
    <row r="427" s="2" customFormat="1" ht="16.5"/>
    <row r="428" s="2" customFormat="1" ht="16.5"/>
    <row r="429" s="2" customFormat="1" ht="16.5"/>
    <row r="430" s="2" customFormat="1" ht="16.5"/>
    <row r="431" s="2" customFormat="1" ht="16.5"/>
    <row r="432" s="2" customFormat="1" ht="16.5"/>
    <row r="433" s="2" customFormat="1" ht="16.5"/>
    <row r="434" s="2" customFormat="1" ht="16.5"/>
    <row r="435" s="2" customFormat="1" ht="16.5"/>
    <row r="436" s="2" customFormat="1" ht="16.5"/>
    <row r="437" s="2" customFormat="1" ht="16.5"/>
    <row r="438" s="2" customFormat="1" ht="16.5"/>
    <row r="439" s="2" customFormat="1" ht="16.5"/>
    <row r="440" s="2" customFormat="1" ht="16.5"/>
    <row r="441" s="2" customFormat="1" ht="16.5"/>
    <row r="442" s="2" customFormat="1" ht="16.5"/>
    <row r="443" s="2" customFormat="1" ht="16.5"/>
    <row r="444" s="2" customFormat="1" ht="16.5"/>
    <row r="445" s="2" customFormat="1" ht="16.5"/>
    <row r="446" s="2" customFormat="1" ht="16.5"/>
    <row r="447" s="2" customFormat="1" ht="16.5"/>
    <row r="448" s="2" customFormat="1" ht="16.5"/>
    <row r="449" s="2" customFormat="1" ht="16.5"/>
    <row r="450" s="2" customFormat="1" ht="16.5"/>
    <row r="451" s="2" customFormat="1" ht="16.5"/>
    <row r="452" s="2" customFormat="1" ht="16.5"/>
    <row r="453" s="2" customFormat="1" ht="16.5"/>
    <row r="454" s="2" customFormat="1" ht="16.5"/>
    <row r="455" s="2" customFormat="1" ht="16.5"/>
    <row r="456" s="2" customFormat="1" ht="16.5"/>
    <row r="457" s="2" customFormat="1" ht="16.5"/>
    <row r="458" s="2" customFormat="1" ht="16.5"/>
    <row r="459" s="2" customFormat="1" ht="16.5"/>
    <row r="460" s="2" customFormat="1" ht="16.5"/>
    <row r="461" s="2" customFormat="1" ht="16.5"/>
    <row r="462" s="2" customFormat="1" ht="16.5"/>
    <row r="463" s="2" customFormat="1" ht="16.5"/>
    <row r="464" s="2" customFormat="1" ht="16.5"/>
    <row r="465" s="2" customFormat="1" ht="16.5"/>
    <row r="466" s="2" customFormat="1" ht="16.5"/>
    <row r="467" s="2" customFormat="1" ht="16.5"/>
    <row r="468" s="2" customFormat="1" ht="16.5"/>
    <row r="469" s="2" customFormat="1" ht="16.5"/>
    <row r="470" s="2" customFormat="1" ht="16.5"/>
    <row r="471" s="2" customFormat="1" ht="16.5"/>
    <row r="472" s="2" customFormat="1" ht="16.5"/>
    <row r="473" s="2" customFormat="1" ht="16.5"/>
    <row r="474" s="2" customFormat="1" ht="16.5"/>
    <row r="475" s="2" customFormat="1" ht="16.5"/>
    <row r="476" s="2" customFormat="1" ht="16.5"/>
    <row r="477" s="2" customFormat="1" ht="16.5"/>
    <row r="478" s="2" customFormat="1" ht="16.5"/>
    <row r="479" s="2" customFormat="1" ht="16.5"/>
    <row r="480" s="2" customFormat="1" ht="16.5"/>
    <row r="481" s="2" customFormat="1" ht="16.5"/>
    <row r="482" s="2" customFormat="1" ht="16.5"/>
    <row r="483" s="2" customFormat="1" ht="16.5"/>
    <row r="484" s="2" customFormat="1" ht="16.5"/>
    <row r="485" s="2" customFormat="1" ht="16.5"/>
    <row r="486" s="2" customFormat="1" ht="16.5"/>
    <row r="487" s="2" customFormat="1" ht="16.5"/>
    <row r="488" s="2" customFormat="1" ht="16.5"/>
    <row r="489" s="2" customFormat="1" ht="16.5"/>
    <row r="490" s="2" customFormat="1" ht="16.5"/>
    <row r="491" s="2" customFormat="1" ht="16.5"/>
    <row r="492" s="2" customFormat="1" ht="16.5"/>
    <row r="493" s="2" customFormat="1" ht="16.5"/>
    <row r="494" s="2" customFormat="1" ht="16.5"/>
    <row r="495" s="2" customFormat="1" ht="16.5"/>
    <row r="496" s="2" customFormat="1" ht="16.5"/>
    <row r="497" s="2" customFormat="1" ht="16.5"/>
    <row r="498" s="2" customFormat="1" ht="16.5"/>
    <row r="499" s="2" customFormat="1" ht="16.5"/>
    <row r="500" s="2" customFormat="1" ht="16.5"/>
    <row r="501" s="2" customFormat="1" ht="16.5"/>
    <row r="502" s="2" customFormat="1" ht="16.5"/>
    <row r="503" s="2" customFormat="1" ht="16.5"/>
    <row r="504" s="2" customFormat="1" ht="16.5"/>
    <row r="505" s="2" customFormat="1" ht="16.5"/>
    <row r="506" s="2" customFormat="1" ht="16.5"/>
    <row r="507" s="2" customFormat="1" ht="16.5"/>
    <row r="508" s="2" customFormat="1" ht="16.5"/>
    <row r="509" s="2" customFormat="1" ht="16.5"/>
    <row r="510" s="2" customFormat="1" ht="16.5"/>
    <row r="511" s="2" customFormat="1" ht="16.5"/>
    <row r="512" s="2" customFormat="1" ht="16.5"/>
    <row r="513" s="2" customFormat="1" ht="16.5"/>
    <row r="514" s="2" customFormat="1" ht="16.5"/>
    <row r="515" s="2" customFormat="1" ht="16.5"/>
    <row r="516" s="2" customFormat="1" ht="16.5"/>
    <row r="517" s="2" customFormat="1" ht="16.5"/>
    <row r="518" s="2" customFormat="1" ht="16.5"/>
    <row r="519" s="2" customFormat="1" ht="16.5"/>
    <row r="520" s="2" customFormat="1" ht="16.5"/>
    <row r="521" s="2" customFormat="1" ht="16.5"/>
    <row r="522" s="2" customFormat="1" ht="16.5"/>
    <row r="523" s="2" customFormat="1" ht="16.5"/>
    <row r="524" s="2" customFormat="1" ht="16.5"/>
    <row r="525" s="2" customFormat="1" ht="16.5"/>
    <row r="526" s="2" customFormat="1" ht="16.5"/>
    <row r="527" s="2" customFormat="1" ht="16.5"/>
    <row r="528" s="2" customFormat="1" ht="16.5"/>
    <row r="529" s="2" customFormat="1" ht="16.5"/>
    <row r="530" s="2" customFormat="1" ht="16.5"/>
    <row r="531" s="2" customFormat="1" ht="16.5"/>
    <row r="532" s="2" customFormat="1" ht="16.5"/>
    <row r="533" s="2" customFormat="1" ht="16.5"/>
    <row r="534" s="2" customFormat="1" ht="16.5"/>
    <row r="535" s="2" customFormat="1" ht="16.5"/>
    <row r="536" s="2" customFormat="1" ht="16.5"/>
    <row r="537" s="2" customFormat="1" ht="16.5"/>
    <row r="538" s="2" customFormat="1" ht="16.5"/>
    <row r="539" s="2" customFormat="1" ht="16.5"/>
    <row r="540" s="2" customFormat="1" ht="16.5"/>
    <row r="541" s="2" customFormat="1" ht="16.5"/>
    <row r="542" s="2" customFormat="1" ht="16.5"/>
    <row r="543" s="2" customFormat="1" ht="16.5"/>
    <row r="544" s="2" customFormat="1" ht="16.5"/>
    <row r="545" s="2" customFormat="1" ht="16.5"/>
    <row r="546" s="2" customFormat="1" ht="16.5"/>
    <row r="547" s="2" customFormat="1" ht="16.5"/>
    <row r="548" s="2" customFormat="1" ht="16.5"/>
    <row r="549" s="2" customFormat="1" ht="16.5"/>
    <row r="550" s="2" customFormat="1" ht="16.5"/>
    <row r="551" s="2" customFormat="1" ht="16.5"/>
    <row r="552" s="2" customFormat="1" ht="16.5"/>
    <row r="553" s="2" customFormat="1" ht="16.5"/>
    <row r="554" s="2" customFormat="1" ht="16.5"/>
    <row r="555" s="2" customFormat="1" ht="16.5"/>
    <row r="556" s="2" customFormat="1" ht="16.5"/>
    <row r="557" s="2" customFormat="1" ht="16.5"/>
    <row r="558" s="2" customFormat="1" ht="16.5"/>
    <row r="559" s="2" customFormat="1" ht="16.5"/>
    <row r="560" s="2" customFormat="1" ht="16.5"/>
    <row r="561" s="2" customFormat="1" ht="16.5"/>
    <row r="562" s="2" customFormat="1" ht="16.5"/>
    <row r="563" s="2" customFormat="1" ht="16.5"/>
    <row r="564" s="2" customFormat="1" ht="16.5"/>
    <row r="565" s="2" customFormat="1" ht="16.5"/>
    <row r="566" s="2" customFormat="1" ht="16.5"/>
    <row r="567" s="2" customFormat="1" ht="16.5"/>
    <row r="568" s="2" customFormat="1" ht="16.5"/>
    <row r="569" s="2" customFormat="1" ht="16.5"/>
    <row r="570" s="2" customFormat="1" ht="16.5"/>
    <row r="571" s="2" customFormat="1" ht="16.5"/>
    <row r="572" s="2" customFormat="1" ht="16.5"/>
    <row r="573" s="2" customFormat="1" ht="16.5"/>
    <row r="574" s="2" customFormat="1" ht="16.5"/>
    <row r="575" s="2" customFormat="1" ht="16.5"/>
    <row r="576" s="2" customFormat="1" ht="16.5"/>
    <row r="577" s="2" customFormat="1" ht="16.5"/>
    <row r="578" s="2" customFormat="1" ht="16.5"/>
    <row r="579" s="2" customFormat="1" ht="16.5"/>
    <row r="580" s="2" customFormat="1" ht="16.5"/>
    <row r="581" s="2" customFormat="1" ht="16.5"/>
    <row r="582" s="2" customFormat="1" ht="16.5"/>
    <row r="583" s="2" customFormat="1" ht="16.5"/>
    <row r="584" s="2" customFormat="1" ht="16.5"/>
    <row r="585" s="2" customFormat="1" ht="16.5"/>
    <row r="586" s="2" customFormat="1" ht="16.5"/>
    <row r="587" s="2" customFormat="1" ht="16.5"/>
    <row r="588" s="2" customFormat="1" ht="16.5"/>
    <row r="589" s="2" customFormat="1" ht="16.5"/>
    <row r="590" s="2" customFormat="1" ht="16.5"/>
    <row r="591" s="2" customFormat="1" ht="16.5"/>
    <row r="592" s="2" customFormat="1" ht="16.5"/>
    <row r="593" s="2" customFormat="1" ht="16.5"/>
    <row r="594" s="2" customFormat="1" ht="16.5"/>
    <row r="595" s="2" customFormat="1" ht="16.5"/>
    <row r="596" s="2" customFormat="1" ht="16.5"/>
    <row r="597" s="2" customFormat="1" ht="16.5"/>
    <row r="598" s="2" customFormat="1" ht="16.5"/>
    <row r="599" s="2" customFormat="1" ht="16.5"/>
    <row r="600" s="2" customFormat="1" ht="16.5"/>
    <row r="601" s="2" customFormat="1" ht="16.5"/>
    <row r="602" s="2" customFormat="1" ht="16.5"/>
    <row r="603" s="2" customFormat="1" ht="16.5"/>
    <row r="604" s="2" customFormat="1" ht="16.5"/>
    <row r="605" s="2" customFormat="1" ht="16.5"/>
    <row r="606" s="2" customFormat="1" ht="16.5"/>
    <row r="607" s="2" customFormat="1" ht="16.5"/>
    <row r="608" s="2" customFormat="1" ht="16.5"/>
    <row r="609" s="2" customFormat="1" ht="16.5"/>
    <row r="610" s="2" customFormat="1" ht="16.5"/>
    <row r="611" s="2" customFormat="1" ht="16.5"/>
    <row r="612" s="2" customFormat="1" ht="16.5"/>
    <row r="613" s="2" customFormat="1" ht="16.5"/>
    <row r="614" s="2" customFormat="1" ht="16.5"/>
    <row r="615" s="2" customFormat="1" ht="16.5"/>
    <row r="616" s="2" customFormat="1" ht="16.5"/>
    <row r="617" s="2" customFormat="1" ht="16.5"/>
    <row r="618" s="2" customFormat="1" ht="16.5"/>
    <row r="619" s="2" customFormat="1" ht="16.5"/>
    <row r="620" s="2" customFormat="1" ht="16.5"/>
    <row r="621" s="2" customFormat="1" ht="16.5"/>
    <row r="622" s="2" customFormat="1" ht="16.5"/>
    <row r="623" s="2" customFormat="1" ht="16.5"/>
    <row r="624" s="2" customFormat="1" ht="16.5"/>
    <row r="625" s="2" customFormat="1" ht="16.5"/>
    <row r="626" s="2" customFormat="1" ht="16.5"/>
    <row r="627" s="2" customFormat="1" ht="16.5"/>
    <row r="628" s="2" customFormat="1" ht="16.5"/>
    <row r="629" s="2" customFormat="1" ht="16.5"/>
    <row r="630" s="2" customFormat="1" ht="16.5"/>
    <row r="631" s="2" customFormat="1" ht="16.5"/>
    <row r="632" s="2" customFormat="1" ht="16.5"/>
    <row r="633" s="2" customFormat="1" ht="16.5"/>
    <row r="634" s="2" customFormat="1" ht="16.5"/>
    <row r="635" s="2" customFormat="1" ht="16.5"/>
    <row r="636" s="2" customFormat="1" ht="16.5"/>
    <row r="637" s="2" customFormat="1" ht="16.5"/>
    <row r="638" s="2" customFormat="1" ht="16.5"/>
    <row r="639" s="2" customFormat="1" ht="16.5"/>
    <row r="640" s="2" customFormat="1" ht="16.5"/>
    <row r="641" s="2" customFormat="1" ht="16.5"/>
    <row r="642" s="2" customFormat="1" ht="16.5"/>
    <row r="643" s="2" customFormat="1" ht="16.5"/>
    <row r="644" s="2" customFormat="1" ht="16.5"/>
    <row r="645" s="2" customFormat="1" ht="16.5"/>
    <row r="646" s="2" customFormat="1" ht="16.5"/>
    <row r="647" s="2" customFormat="1" ht="16.5"/>
    <row r="648" s="2" customFormat="1" ht="16.5"/>
    <row r="649" s="2" customFormat="1" ht="16.5"/>
    <row r="650" s="2" customFormat="1" ht="16.5"/>
    <row r="651" s="2" customFormat="1" ht="16.5"/>
    <row r="652" s="2" customFormat="1" ht="16.5"/>
    <row r="653" s="2" customFormat="1" ht="16.5"/>
    <row r="654" s="2" customFormat="1" ht="16.5"/>
    <row r="655" s="2" customFormat="1" ht="16.5"/>
    <row r="656" s="2" customFormat="1" ht="16.5"/>
    <row r="657" s="2" customFormat="1" ht="16.5"/>
    <row r="658" s="2" customFormat="1" ht="16.5"/>
    <row r="659" s="2" customFormat="1" ht="16.5"/>
    <row r="660" s="2" customFormat="1" ht="16.5"/>
    <row r="661" s="2" customFormat="1" ht="16.5"/>
    <row r="662" s="2" customFormat="1" ht="16.5"/>
    <row r="663" s="2" customFormat="1" ht="16.5"/>
    <row r="664" s="2" customFormat="1" ht="16.5"/>
    <row r="665" s="2" customFormat="1" ht="16.5"/>
    <row r="666" s="2" customFormat="1" ht="16.5"/>
    <row r="667" s="2" customFormat="1" ht="16.5"/>
    <row r="668" s="2" customFormat="1" ht="16.5"/>
    <row r="669" s="2" customFormat="1" ht="16.5"/>
    <row r="670" s="2" customFormat="1" ht="16.5"/>
    <row r="671" s="2" customFormat="1" ht="16.5"/>
    <row r="672" s="2" customFormat="1" ht="16.5"/>
    <row r="673" s="2" customFormat="1" ht="16.5"/>
    <row r="674" s="2" customFormat="1" ht="16.5"/>
    <row r="675" s="2" customFormat="1" ht="16.5"/>
    <row r="676" s="2" customFormat="1" ht="16.5"/>
    <row r="677" s="2" customFormat="1" ht="16.5"/>
    <row r="678" s="2" customFormat="1" ht="16.5"/>
    <row r="679" s="2" customFormat="1" ht="16.5"/>
    <row r="680" s="2" customFormat="1" ht="16.5"/>
    <row r="681" s="2" customFormat="1" ht="16.5"/>
    <row r="682" s="2" customFormat="1" ht="16.5"/>
    <row r="683" s="2" customFormat="1" ht="16.5"/>
    <row r="684" s="2" customFormat="1" ht="16.5"/>
    <row r="685" s="2" customFormat="1" ht="16.5"/>
    <row r="686" s="2" customFormat="1" ht="16.5"/>
    <row r="687" s="2" customFormat="1" ht="16.5"/>
  </sheetData>
  <sheetProtection/>
  <mergeCells count="74">
    <mergeCell ref="J27:K27"/>
    <mergeCell ref="B27:D27"/>
    <mergeCell ref="F27:G27"/>
    <mergeCell ref="A28:O28"/>
    <mergeCell ref="F26:G26"/>
    <mergeCell ref="J26:K26"/>
    <mergeCell ref="A23:A25"/>
    <mergeCell ref="B23:D25"/>
    <mergeCell ref="A26:A27"/>
    <mergeCell ref="O24:O25"/>
    <mergeCell ref="F25:G25"/>
    <mergeCell ref="L22:M22"/>
    <mergeCell ref="F23:G23"/>
    <mergeCell ref="N23:O23"/>
    <mergeCell ref="B26:D26"/>
    <mergeCell ref="L25:M25"/>
    <mergeCell ref="E24:E25"/>
    <mergeCell ref="F24:G24"/>
    <mergeCell ref="L24:M24"/>
    <mergeCell ref="N24:N25"/>
    <mergeCell ref="A20:A22"/>
    <mergeCell ref="B20:D22"/>
    <mergeCell ref="F20:G20"/>
    <mergeCell ref="N20:O20"/>
    <mergeCell ref="E21:E22"/>
    <mergeCell ref="F21:G21"/>
    <mergeCell ref="L21:M21"/>
    <mergeCell ref="N21:N22"/>
    <mergeCell ref="O21:O22"/>
    <mergeCell ref="F22:G22"/>
    <mergeCell ref="L18:M18"/>
    <mergeCell ref="N18:N19"/>
    <mergeCell ref="O18:O19"/>
    <mergeCell ref="L19:M19"/>
    <mergeCell ref="N17:O17"/>
    <mergeCell ref="I11:J11"/>
    <mergeCell ref="M10:O11"/>
    <mergeCell ref="A13:O13"/>
    <mergeCell ref="F16:G16"/>
    <mergeCell ref="N15:O16"/>
    <mergeCell ref="A17:A19"/>
    <mergeCell ref="B17:D19"/>
    <mergeCell ref="E18:E19"/>
    <mergeCell ref="F17:G17"/>
    <mergeCell ref="F18:G18"/>
    <mergeCell ref="F19:G19"/>
    <mergeCell ref="A3:O3"/>
    <mergeCell ref="A4:C4"/>
    <mergeCell ref="A5:C7"/>
    <mergeCell ref="L4:O4"/>
    <mergeCell ref="L5:O7"/>
    <mergeCell ref="J4:K4"/>
    <mergeCell ref="D4:I4"/>
    <mergeCell ref="D6:F6"/>
    <mergeCell ref="D7:F7"/>
    <mergeCell ref="G5:I5"/>
    <mergeCell ref="J5:K7"/>
    <mergeCell ref="E15:I15"/>
    <mergeCell ref="A15:A16"/>
    <mergeCell ref="B15:D16"/>
    <mergeCell ref="J15:M15"/>
    <mergeCell ref="M9:O9"/>
    <mergeCell ref="D5:F5"/>
    <mergeCell ref="G6:I6"/>
    <mergeCell ref="G7:I7"/>
    <mergeCell ref="E11:H11"/>
    <mergeCell ref="A9:D9"/>
    <mergeCell ref="A10:D10"/>
    <mergeCell ref="A11:D11"/>
    <mergeCell ref="E9:H9"/>
    <mergeCell ref="K9:L9"/>
    <mergeCell ref="E10:H10"/>
    <mergeCell ref="I9:J9"/>
    <mergeCell ref="I10:J10"/>
  </mergeCells>
  <printOptions/>
  <pageMargins left="0.4724409448818898" right="0.15748031496062992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2019-09-28T01:38:37Z</dcterms:created>
  <dcterms:modified xsi:type="dcterms:W3CDTF">2019-09-28T01:45:21Z</dcterms:modified>
  <cp:category/>
  <cp:version/>
  <cp:contentType/>
  <cp:contentStatus/>
</cp:coreProperties>
</file>